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reacy\Desktop\"/>
    </mc:Choice>
  </mc:AlternateContent>
  <xr:revisionPtr revIDLastSave="0" documentId="13_ncr:1_{7F3C759E-6BFC-4CC2-A6EE-9FA5445B1740}" xr6:coauthVersionLast="36" xr6:coauthVersionMax="47" xr10:uidLastSave="{00000000-0000-0000-0000-000000000000}"/>
  <bookViews>
    <workbookView xWindow="0" yWindow="0" windowWidth="23040" windowHeight="8724" firstSheet="1" xr2:uid="{00000000-000D-0000-FFFF-FFFF00000000}"/>
  </bookViews>
  <sheets>
    <sheet name="Summary" sheetId="2" r:id="rId1"/>
    <sheet name="% Chart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K9" i="2" l="1"/>
  <c r="J9" i="2"/>
  <c r="I9" i="2"/>
  <c r="H9" i="2"/>
  <c r="G9" i="2"/>
  <c r="F9" i="2"/>
  <c r="E9" i="2"/>
  <c r="K6" i="2"/>
  <c r="J6" i="2"/>
  <c r="I6" i="2"/>
  <c r="H6" i="2"/>
  <c r="G6" i="2"/>
  <c r="F6" i="2"/>
  <c r="E6" i="2"/>
  <c r="K3" i="2"/>
  <c r="K19" i="2" s="1"/>
  <c r="J3" i="2"/>
  <c r="I3" i="2"/>
  <c r="H3" i="2"/>
  <c r="G3" i="2"/>
  <c r="F3" i="2"/>
  <c r="E3" i="2"/>
  <c r="E19" i="2" s="1"/>
  <c r="D9" i="2"/>
  <c r="D6" i="2"/>
  <c r="D3" i="2"/>
  <c r="D19" i="2" s="1"/>
  <c r="F19" i="2" l="1"/>
  <c r="H19" i="2"/>
  <c r="I19" i="2"/>
  <c r="J19" i="2"/>
  <c r="G19" i="2"/>
  <c r="C9" i="2" l="1"/>
  <c r="C6" i="2"/>
  <c r="C3" i="2"/>
  <c r="C19" i="2" s="1"/>
  <c r="B18" i="2" l="1"/>
  <c r="B17" i="2"/>
  <c r="B16" i="2"/>
  <c r="B15" i="2"/>
  <c r="B14" i="2"/>
  <c r="B13" i="2"/>
  <c r="B12" i="2"/>
  <c r="B11" i="2"/>
  <c r="B10" i="2"/>
  <c r="B8" i="2"/>
  <c r="B7" i="2"/>
  <c r="B5" i="2"/>
  <c r="B4" i="2"/>
  <c r="B9" i="2" l="1"/>
  <c r="B3" i="2"/>
  <c r="B6" i="2"/>
  <c r="B19" i="2" l="1"/>
</calcChain>
</file>

<file path=xl/sharedStrings.xml><?xml version="1.0" encoding="utf-8"?>
<sst xmlns="http://schemas.openxmlformats.org/spreadsheetml/2006/main" count="53" uniqueCount="46">
  <si>
    <t>Criteria</t>
  </si>
  <si>
    <t>Overall Average</t>
  </si>
  <si>
    <t>History/Social Studies</t>
  </si>
  <si>
    <t>Music</t>
  </si>
  <si>
    <t>HPER</t>
  </si>
  <si>
    <t>Middle School</t>
  </si>
  <si>
    <t>Elementary Education</t>
  </si>
  <si>
    <t>Special Education</t>
  </si>
  <si>
    <t>Nonverbal Skills</t>
  </si>
  <si>
    <t>Eye Contact (S2)</t>
  </si>
  <si>
    <t>Presentation Technology (K7,S6)</t>
  </si>
  <si>
    <t>Vocal Skills</t>
  </si>
  <si>
    <t>Content Engagement (S2)</t>
  </si>
  <si>
    <t>Syntax and Grammar (S1, S2)</t>
  </si>
  <si>
    <t>Content</t>
  </si>
  <si>
    <t>Assessment - Effect on Student Learning (K1,K2,K3,K6,S1,S4)</t>
  </si>
  <si>
    <t>Technology in Teaching (K7,S6)</t>
  </si>
  <si>
    <t>Reflection (K1,D1,S13)</t>
  </si>
  <si>
    <t>Multiculturalism/Diversity (K2,K3,D2,D3,S5)</t>
  </si>
  <si>
    <t>Conceptual Framework (K8,S13)</t>
  </si>
  <si>
    <t>Philosophy of Education (K2,K3,D1,D2,S5)</t>
  </si>
  <si>
    <t>Classroom  Discipline (K9,S9,S10,S15)</t>
  </si>
  <si>
    <t>Classroom Management and Routines (K.9, S.9, S.10, S.15)</t>
  </si>
  <si>
    <t>Action Research (K9,D2,D3,S5,S9,S10,S15)</t>
  </si>
  <si>
    <t>Exit Assessment Data</t>
  </si>
  <si>
    <t xml:space="preserve"> # of Takers</t>
  </si>
  <si>
    <t># Passing</t>
  </si>
  <si>
    <t>%</t>
  </si>
  <si>
    <t>Average Score</t>
  </si>
  <si>
    <t xml:space="preserve">White </t>
  </si>
  <si>
    <t>Nonwhite</t>
  </si>
  <si>
    <t>Unknown</t>
  </si>
  <si>
    <t>EPP</t>
  </si>
  <si>
    <t>Elementary Education (G)</t>
  </si>
  <si>
    <t>Elementary Education (UG)</t>
  </si>
  <si>
    <t>History</t>
  </si>
  <si>
    <t>Special Education (UG)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</si>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</sst>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0" fillId="0" borderId="3" xfId="0" applyBorder="1"/>
    <xf numFmtId="2" fontId="0" fillId="0" borderId="11" xfId="0" applyNumberFormat="1" applyBorder="1" applyAlignment="1">
      <alignment horizontal="center"/>
    </xf>
    <xf numFmtId="0" fontId="0" fillId="0" borderId="1" xfId="0" applyBorder="1"/>
    <xf numFmtId="2" fontId="0" fillId="0" borderId="7" xfId="0" applyNumberForma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9" fontId="8" fillId="0" borderId="34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9" fontId="8" fillId="0" borderId="1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08F7-29D9-404A-8A08-8456AEFD815E}">
  <dimension ref="A1:K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5" sqref="G25"/>
    </sheetView>
  </sheetViews>
  <sheetFormatPr defaultRowHeight="14.4" x14ac:dyDescent="0.3"/>
  <cols>
    <col min="1" max="1" width="53.6640625" bestFit="1" customWidth="1"/>
    <col min="2" max="2" width="12.109375" customWidth="1"/>
    <col min="3" max="3" width="13.5546875" customWidth="1"/>
    <col min="4" max="4" width="15" bestFit="1" customWidth="1"/>
    <col min="7" max="7" width="11.44140625" customWidth="1"/>
    <col min="8" max="8" width="11.5546875" customWidth="1"/>
    <col min="9" max="10" width="12.88671875" customWidth="1"/>
    <col min="11" max="11" width="12.33203125" customWidth="1"/>
  </cols>
  <sheetData>
    <row r="1" spans="1:11" ht="50.4" customHeight="1" x14ac:dyDescent="0.3">
      <c r="A1" s="49" t="s">
        <v>0</v>
      </c>
      <c r="B1" s="51" t="s">
        <v>1</v>
      </c>
      <c r="C1" s="52" t="s">
        <v>37</v>
      </c>
      <c r="D1" s="52" t="s">
        <v>38</v>
      </c>
      <c r="E1" s="52" t="s">
        <v>39</v>
      </c>
      <c r="F1" s="52" t="s">
        <v>40</v>
      </c>
      <c r="G1" s="52" t="s">
        <v>41</v>
      </c>
      <c r="H1" s="52" t="s">
        <v>42</v>
      </c>
      <c r="I1" s="52" t="s">
        <v>43</v>
      </c>
      <c r="J1" s="52" t="s">
        <v>44</v>
      </c>
      <c r="K1" s="52" t="s">
        <v>45</v>
      </c>
    </row>
    <row r="2" spans="1:11" ht="29.4" thickBot="1" x14ac:dyDescent="0.35">
      <c r="A2" s="50"/>
      <c r="B2" s="53"/>
      <c r="C2" s="54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6</v>
      </c>
      <c r="I2" s="55" t="s">
        <v>6</v>
      </c>
      <c r="J2" s="55" t="s">
        <v>6</v>
      </c>
      <c r="K2" s="56" t="s">
        <v>7</v>
      </c>
    </row>
    <row r="3" spans="1:11" ht="16.8" thickTop="1" thickBot="1" x14ac:dyDescent="0.35">
      <c r="A3" s="2" t="s">
        <v>8</v>
      </c>
      <c r="B3" s="3">
        <f>AVERAGE(B4:B5)</f>
        <v>2.3703703703703702</v>
      </c>
      <c r="C3" s="15">
        <f t="shared" ref="C3:K3" si="0">AVERAGE(C4:C5)</f>
        <v>2.5</v>
      </c>
      <c r="D3" s="16">
        <f t="shared" si="0"/>
        <v>2.5</v>
      </c>
      <c r="E3" s="16">
        <f t="shared" si="0"/>
        <v>2</v>
      </c>
      <c r="F3" s="16">
        <f t="shared" si="0"/>
        <v>2.5</v>
      </c>
      <c r="G3" s="16">
        <f t="shared" si="0"/>
        <v>2.25</v>
      </c>
      <c r="H3" s="16">
        <f t="shared" si="0"/>
        <v>2</v>
      </c>
      <c r="I3" s="16">
        <f t="shared" si="0"/>
        <v>3</v>
      </c>
      <c r="J3" s="16">
        <f t="shared" si="0"/>
        <v>2.25</v>
      </c>
      <c r="K3" s="17">
        <f t="shared" si="0"/>
        <v>2.3333333333333335</v>
      </c>
    </row>
    <row r="4" spans="1:11" ht="15" thickTop="1" x14ac:dyDescent="0.3">
      <c r="A4" s="4" t="s">
        <v>9</v>
      </c>
      <c r="B4" s="5">
        <f>AVERAGE(C4:R4)</f>
        <v>2.824074074074074</v>
      </c>
      <c r="C4" s="11">
        <v>2.75</v>
      </c>
      <c r="D4" s="12">
        <v>3</v>
      </c>
      <c r="E4" s="12">
        <v>2.6666666666666665</v>
      </c>
      <c r="F4" s="12">
        <v>3</v>
      </c>
      <c r="G4" s="18">
        <v>2.5</v>
      </c>
      <c r="H4" s="12">
        <v>3</v>
      </c>
      <c r="I4" s="12">
        <v>3</v>
      </c>
      <c r="J4" s="12">
        <v>2.5</v>
      </c>
      <c r="K4" s="19">
        <v>3</v>
      </c>
    </row>
    <row r="5" spans="1:11" ht="15" thickBot="1" x14ac:dyDescent="0.35">
      <c r="A5" s="6" t="s">
        <v>10</v>
      </c>
      <c r="B5" s="7">
        <f>AVERAGE(C5:R5)</f>
        <v>1.9166666666666667</v>
      </c>
      <c r="C5" s="13">
        <v>2.25</v>
      </c>
      <c r="D5" s="14">
        <v>2</v>
      </c>
      <c r="E5" s="14">
        <v>1.3333333333333333</v>
      </c>
      <c r="F5" s="14">
        <v>2</v>
      </c>
      <c r="G5" s="20">
        <v>2</v>
      </c>
      <c r="H5" s="14">
        <v>1</v>
      </c>
      <c r="I5" s="14">
        <v>3</v>
      </c>
      <c r="J5" s="14">
        <v>2</v>
      </c>
      <c r="K5" s="21">
        <v>1.6666666666666667</v>
      </c>
    </row>
    <row r="6" spans="1:11" ht="16.8" thickTop="1" thickBot="1" x14ac:dyDescent="0.35">
      <c r="A6" s="2" t="s">
        <v>11</v>
      </c>
      <c r="B6" s="3">
        <f>AVERAGE(B7:B8)</f>
        <v>2.9004629629629628</v>
      </c>
      <c r="C6" s="15">
        <f t="shared" ref="C6:K6" si="1">AVERAGE(C7:C8)</f>
        <v>2.6875</v>
      </c>
      <c r="D6" s="16">
        <f t="shared" si="1"/>
        <v>3</v>
      </c>
      <c r="E6" s="22">
        <f t="shared" si="1"/>
        <v>2.833333333333333</v>
      </c>
      <c r="F6" s="22">
        <f t="shared" si="1"/>
        <v>3</v>
      </c>
      <c r="G6" s="22">
        <f t="shared" si="1"/>
        <v>3</v>
      </c>
      <c r="H6" s="22">
        <f t="shared" si="1"/>
        <v>2.75</v>
      </c>
      <c r="I6" s="22">
        <f t="shared" si="1"/>
        <v>3</v>
      </c>
      <c r="J6" s="22">
        <f t="shared" si="1"/>
        <v>3</v>
      </c>
      <c r="K6" s="23">
        <f t="shared" si="1"/>
        <v>2.833333333333333</v>
      </c>
    </row>
    <row r="7" spans="1:11" ht="15" thickTop="1" x14ac:dyDescent="0.3">
      <c r="A7" s="4" t="s">
        <v>12</v>
      </c>
      <c r="B7" s="5">
        <f t="shared" ref="B7:B8" si="2">AVERAGE(C7:R7)</f>
        <v>2.9212962962962958</v>
      </c>
      <c r="C7" s="11">
        <v>2.625</v>
      </c>
      <c r="D7" s="12">
        <v>3</v>
      </c>
      <c r="E7" s="12">
        <v>2.6666666666666665</v>
      </c>
      <c r="F7" s="12">
        <v>3</v>
      </c>
      <c r="G7" s="18">
        <v>3</v>
      </c>
      <c r="H7" s="12">
        <v>3</v>
      </c>
      <c r="I7" s="12">
        <v>3</v>
      </c>
      <c r="J7" s="12">
        <v>3</v>
      </c>
      <c r="K7" s="19">
        <v>3</v>
      </c>
    </row>
    <row r="8" spans="1:11" ht="15" thickBot="1" x14ac:dyDescent="0.35">
      <c r="A8" s="6" t="s">
        <v>13</v>
      </c>
      <c r="B8" s="5">
        <f t="shared" si="2"/>
        <v>2.8796296296296298</v>
      </c>
      <c r="C8" s="13">
        <v>2.75</v>
      </c>
      <c r="D8" s="14">
        <v>3</v>
      </c>
      <c r="E8" s="14">
        <v>3</v>
      </c>
      <c r="F8" s="14">
        <v>3</v>
      </c>
      <c r="G8" s="20">
        <v>3</v>
      </c>
      <c r="H8" s="14">
        <v>2.5</v>
      </c>
      <c r="I8" s="14">
        <v>3</v>
      </c>
      <c r="J8" s="14">
        <v>3</v>
      </c>
      <c r="K8" s="21">
        <v>2.6666666666666665</v>
      </c>
    </row>
    <row r="9" spans="1:11" ht="16.8" thickTop="1" thickBot="1" x14ac:dyDescent="0.35">
      <c r="A9" s="2" t="s">
        <v>14</v>
      </c>
      <c r="B9" s="3">
        <f>AVERAGE(B10:B18)</f>
        <v>2.7129629629629628</v>
      </c>
      <c r="C9" s="15">
        <f t="shared" ref="C9:K9" si="3">AVERAGE(C10:C18)</f>
        <v>2.6944444444444446</v>
      </c>
      <c r="D9" s="16">
        <f t="shared" si="3"/>
        <v>2.9444444444444446</v>
      </c>
      <c r="E9" s="22">
        <f t="shared" si="3"/>
        <v>2.6296296296296298</v>
      </c>
      <c r="F9" s="22">
        <f t="shared" si="3"/>
        <v>2.6666666666666665</v>
      </c>
      <c r="G9" s="22">
        <f t="shared" si="3"/>
        <v>2.7777777777777777</v>
      </c>
      <c r="H9" s="22">
        <f t="shared" si="3"/>
        <v>2.6111111111111112</v>
      </c>
      <c r="I9" s="22">
        <f t="shared" si="3"/>
        <v>2.7222222222222223</v>
      </c>
      <c r="J9" s="22">
        <f t="shared" si="3"/>
        <v>2.7777777777777777</v>
      </c>
      <c r="K9" s="23">
        <f t="shared" si="3"/>
        <v>2.592592592592593</v>
      </c>
    </row>
    <row r="10" spans="1:11" ht="15" thickTop="1" x14ac:dyDescent="0.3">
      <c r="A10" s="4" t="s">
        <v>15</v>
      </c>
      <c r="B10" s="5">
        <f t="shared" ref="B10:B18" si="4">AVERAGE(C10:R10)</f>
        <v>2.5740740740740744</v>
      </c>
      <c r="C10" s="11">
        <v>2.75</v>
      </c>
      <c r="D10" s="12">
        <v>3</v>
      </c>
      <c r="E10" s="12">
        <v>2</v>
      </c>
      <c r="F10" s="12">
        <v>2.5</v>
      </c>
      <c r="G10" s="18">
        <v>2.75</v>
      </c>
      <c r="H10" s="12">
        <v>2.5</v>
      </c>
      <c r="I10" s="12">
        <v>2.5</v>
      </c>
      <c r="J10" s="12">
        <v>2.5</v>
      </c>
      <c r="K10" s="19">
        <v>2.6666666666666665</v>
      </c>
    </row>
    <row r="11" spans="1:11" x14ac:dyDescent="0.3">
      <c r="A11" s="1" t="s">
        <v>16</v>
      </c>
      <c r="B11" s="5">
        <f t="shared" si="4"/>
        <v>2.7314814814814818</v>
      </c>
      <c r="C11" s="10">
        <v>2.75</v>
      </c>
      <c r="D11" s="9">
        <v>2.5</v>
      </c>
      <c r="E11" s="9">
        <v>2.3333333333333335</v>
      </c>
      <c r="F11" s="9">
        <v>3</v>
      </c>
      <c r="G11" s="24">
        <v>2.5</v>
      </c>
      <c r="H11" s="9">
        <v>2.5</v>
      </c>
      <c r="I11" s="9">
        <v>3</v>
      </c>
      <c r="J11" s="9">
        <v>3</v>
      </c>
      <c r="K11" s="25">
        <v>3</v>
      </c>
    </row>
    <row r="12" spans="1:11" x14ac:dyDescent="0.3">
      <c r="A12" s="1" t="s">
        <v>17</v>
      </c>
      <c r="B12" s="5">
        <f t="shared" si="4"/>
        <v>2.8796296296296293</v>
      </c>
      <c r="C12" s="10">
        <v>2.75</v>
      </c>
      <c r="D12" s="9">
        <v>3</v>
      </c>
      <c r="E12" s="9">
        <v>2.6666666666666665</v>
      </c>
      <c r="F12" s="9">
        <v>3</v>
      </c>
      <c r="G12" s="24">
        <v>3</v>
      </c>
      <c r="H12" s="9">
        <v>3</v>
      </c>
      <c r="I12" s="9">
        <v>2.5</v>
      </c>
      <c r="J12" s="9">
        <v>3</v>
      </c>
      <c r="K12" s="25">
        <v>3</v>
      </c>
    </row>
    <row r="13" spans="1:11" x14ac:dyDescent="0.3">
      <c r="A13" s="1" t="s">
        <v>18</v>
      </c>
      <c r="B13" s="5">
        <f t="shared" si="4"/>
        <v>2.4768518518518516</v>
      </c>
      <c r="C13" s="10">
        <v>2.625</v>
      </c>
      <c r="D13" s="9">
        <v>3</v>
      </c>
      <c r="E13" s="9">
        <v>2.6666666666666665</v>
      </c>
      <c r="F13" s="9">
        <v>2.5</v>
      </c>
      <c r="G13" s="24">
        <v>2.5</v>
      </c>
      <c r="H13" s="9">
        <v>2.5</v>
      </c>
      <c r="I13" s="9">
        <v>2.5</v>
      </c>
      <c r="J13" s="9">
        <v>3</v>
      </c>
      <c r="K13" s="25">
        <v>1</v>
      </c>
    </row>
    <row r="14" spans="1:11" x14ac:dyDescent="0.3">
      <c r="A14" s="1" t="s">
        <v>19</v>
      </c>
      <c r="B14" s="5">
        <f t="shared" si="4"/>
        <v>2.8935185185185186</v>
      </c>
      <c r="C14" s="10">
        <v>2.875</v>
      </c>
      <c r="D14" s="9">
        <v>3</v>
      </c>
      <c r="E14" s="9">
        <v>3</v>
      </c>
      <c r="F14" s="9">
        <v>3</v>
      </c>
      <c r="G14" s="24">
        <v>3</v>
      </c>
      <c r="H14" s="9">
        <v>2.5</v>
      </c>
      <c r="I14" s="9">
        <v>3</v>
      </c>
      <c r="J14" s="9">
        <v>3</v>
      </c>
      <c r="K14" s="25">
        <v>2.6666666666666665</v>
      </c>
    </row>
    <row r="15" spans="1:11" x14ac:dyDescent="0.3">
      <c r="A15" s="1" t="s">
        <v>20</v>
      </c>
      <c r="B15" s="5">
        <f t="shared" si="4"/>
        <v>2.8101851851851851</v>
      </c>
      <c r="C15" s="10">
        <v>2.625</v>
      </c>
      <c r="D15" s="9">
        <v>3</v>
      </c>
      <c r="E15" s="9">
        <v>2.6666666666666665</v>
      </c>
      <c r="F15" s="9">
        <v>2.5</v>
      </c>
      <c r="G15" s="24">
        <v>3</v>
      </c>
      <c r="H15" s="9">
        <v>2.5</v>
      </c>
      <c r="I15" s="9">
        <v>3</v>
      </c>
      <c r="J15" s="9">
        <v>3</v>
      </c>
      <c r="K15" s="25">
        <v>3</v>
      </c>
    </row>
    <row r="16" spans="1:11" x14ac:dyDescent="0.3">
      <c r="A16" s="1" t="s">
        <v>21</v>
      </c>
      <c r="B16" s="5">
        <f t="shared" si="4"/>
        <v>2.6064814814814814</v>
      </c>
      <c r="C16" s="10">
        <v>2.625</v>
      </c>
      <c r="D16" s="9">
        <v>3</v>
      </c>
      <c r="E16" s="9">
        <v>2.6666666666666665</v>
      </c>
      <c r="F16" s="9">
        <v>2</v>
      </c>
      <c r="G16" s="24">
        <v>3</v>
      </c>
      <c r="H16" s="9">
        <v>3</v>
      </c>
      <c r="I16" s="9">
        <v>2.5</v>
      </c>
      <c r="J16" s="9">
        <v>2</v>
      </c>
      <c r="K16" s="25">
        <v>2.6666666666666665</v>
      </c>
    </row>
    <row r="17" spans="1:11" x14ac:dyDescent="0.3">
      <c r="A17" s="1" t="s">
        <v>22</v>
      </c>
      <c r="B17" s="5">
        <f t="shared" si="4"/>
        <v>2.6342592592592591</v>
      </c>
      <c r="C17" s="10">
        <v>2.625</v>
      </c>
      <c r="D17" s="9">
        <v>3</v>
      </c>
      <c r="E17" s="9">
        <v>2.6666666666666665</v>
      </c>
      <c r="F17" s="9">
        <v>2.5</v>
      </c>
      <c r="G17" s="24">
        <v>2.75</v>
      </c>
      <c r="H17" s="9">
        <v>2.5</v>
      </c>
      <c r="I17" s="9">
        <v>2.5</v>
      </c>
      <c r="J17" s="9">
        <v>2.5</v>
      </c>
      <c r="K17" s="25">
        <v>2.6666666666666665</v>
      </c>
    </row>
    <row r="18" spans="1:11" ht="15" thickBot="1" x14ac:dyDescent="0.35">
      <c r="A18" s="6" t="s">
        <v>23</v>
      </c>
      <c r="B18" s="30">
        <f t="shared" si="4"/>
        <v>2.8101851851851851</v>
      </c>
      <c r="C18" s="13">
        <v>2.625</v>
      </c>
      <c r="D18" s="14">
        <v>3</v>
      </c>
      <c r="E18" s="14">
        <v>3</v>
      </c>
      <c r="F18" s="14">
        <v>3</v>
      </c>
      <c r="G18" s="20">
        <v>2.5</v>
      </c>
      <c r="H18" s="14">
        <v>2.5</v>
      </c>
      <c r="I18" s="14">
        <v>3</v>
      </c>
      <c r="J18" s="14">
        <v>3</v>
      </c>
      <c r="K18" s="21">
        <v>2.6666666666666665</v>
      </c>
    </row>
    <row r="19" spans="1:11" ht="19.2" thickTop="1" thickBot="1" x14ac:dyDescent="0.4">
      <c r="A19" s="8" t="s">
        <v>1</v>
      </c>
      <c r="B19" s="26">
        <f>AVERAGE(B3,B6,B9)</f>
        <v>2.6612654320987654</v>
      </c>
      <c r="C19" s="27">
        <f t="shared" ref="C19:K19" si="5">AVERAGE(C3,C6,C9)</f>
        <v>2.6273148148148149</v>
      </c>
      <c r="D19" s="28">
        <f t="shared" si="5"/>
        <v>2.8148148148148149</v>
      </c>
      <c r="E19" s="28">
        <f t="shared" si="5"/>
        <v>2.4876543209876543</v>
      </c>
      <c r="F19" s="28">
        <f t="shared" si="5"/>
        <v>2.7222222222222219</v>
      </c>
      <c r="G19" s="28">
        <f t="shared" si="5"/>
        <v>2.675925925925926</v>
      </c>
      <c r="H19" s="28">
        <f t="shared" si="5"/>
        <v>2.4537037037037037</v>
      </c>
      <c r="I19" s="28">
        <f t="shared" si="5"/>
        <v>2.907407407407407</v>
      </c>
      <c r="J19" s="28">
        <f t="shared" si="5"/>
        <v>2.675925925925926</v>
      </c>
      <c r="K19" s="29">
        <f t="shared" si="5"/>
        <v>2.5864197530864197</v>
      </c>
    </row>
  </sheetData>
  <mergeCells count="2">
    <mergeCell ref="A1:A2"/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4394-8C19-4C6D-9F7D-BE29496B6B42}">
  <dimension ref="A1:H9"/>
  <sheetViews>
    <sheetView workbookViewId="0">
      <selection activeCell="E17" sqref="E17"/>
    </sheetView>
  </sheetViews>
  <sheetFormatPr defaultRowHeight="14.4" x14ac:dyDescent="0.3"/>
  <cols>
    <col min="1" max="1" width="24.109375" bestFit="1" customWidth="1"/>
    <col min="2" max="2" width="10.5546875" bestFit="1" customWidth="1"/>
    <col min="5" max="5" width="13.109375" bestFit="1" customWidth="1"/>
  </cols>
  <sheetData>
    <row r="1" spans="1:8" ht="18.600000000000001" thickBot="1" x14ac:dyDescent="0.35">
      <c r="A1" s="31" t="s">
        <v>24</v>
      </c>
      <c r="B1" s="32" t="s">
        <v>25</v>
      </c>
      <c r="C1" s="32" t="s">
        <v>26</v>
      </c>
      <c r="D1" s="32" t="s">
        <v>27</v>
      </c>
      <c r="E1" s="32" t="s">
        <v>28</v>
      </c>
      <c r="F1" s="32" t="s">
        <v>29</v>
      </c>
      <c r="G1" s="32" t="s">
        <v>30</v>
      </c>
      <c r="H1" s="32" t="s">
        <v>31</v>
      </c>
    </row>
    <row r="2" spans="1:8" ht="15" thickBot="1" x14ac:dyDescent="0.35">
      <c r="A2" s="33" t="s">
        <v>32</v>
      </c>
      <c r="B2" s="34">
        <v>9</v>
      </c>
      <c r="C2" s="34">
        <v>9</v>
      </c>
      <c r="D2" s="35">
        <v>1</v>
      </c>
      <c r="E2" s="44">
        <f>AVERAGE(E3:E9)</f>
        <v>2.6542857142857144</v>
      </c>
      <c r="F2" s="48">
        <v>1</v>
      </c>
      <c r="G2" s="34">
        <v>8</v>
      </c>
      <c r="H2" s="34">
        <v>0</v>
      </c>
    </row>
    <row r="3" spans="1:8" ht="15.6" thickTop="1" thickBot="1" x14ac:dyDescent="0.35">
      <c r="A3" s="36" t="s">
        <v>33</v>
      </c>
      <c r="B3" s="37">
        <v>1</v>
      </c>
      <c r="C3" s="37">
        <v>1</v>
      </c>
      <c r="D3" s="38">
        <v>1</v>
      </c>
      <c r="E3" s="43">
        <v>2.68</v>
      </c>
      <c r="F3" s="47">
        <v>0</v>
      </c>
      <c r="G3" s="37">
        <v>1</v>
      </c>
      <c r="H3" s="37">
        <v>0</v>
      </c>
    </row>
    <row r="4" spans="1:8" ht="15" thickBot="1" x14ac:dyDescent="0.35">
      <c r="A4" s="36" t="s">
        <v>34</v>
      </c>
      <c r="B4" s="37">
        <v>3</v>
      </c>
      <c r="C4" s="37">
        <v>3</v>
      </c>
      <c r="D4" s="38">
        <v>1</v>
      </c>
      <c r="E4" s="45">
        <v>2.66</v>
      </c>
      <c r="F4" s="37">
        <v>0</v>
      </c>
      <c r="G4" s="37">
        <v>3</v>
      </c>
      <c r="H4" s="37">
        <v>0</v>
      </c>
    </row>
    <row r="5" spans="1:8" ht="15" thickBot="1" x14ac:dyDescent="0.35">
      <c r="A5" s="36" t="s">
        <v>35</v>
      </c>
      <c r="B5" s="37">
        <v>1</v>
      </c>
      <c r="C5" s="37">
        <v>1</v>
      </c>
      <c r="D5" s="38">
        <v>1</v>
      </c>
      <c r="E5" s="46">
        <v>2.63</v>
      </c>
      <c r="F5" s="37">
        <v>0</v>
      </c>
      <c r="G5" s="37">
        <v>1</v>
      </c>
      <c r="H5" s="37">
        <v>0</v>
      </c>
    </row>
    <row r="6" spans="1:8" ht="15" thickBot="1" x14ac:dyDescent="0.35">
      <c r="A6" s="36" t="s">
        <v>4</v>
      </c>
      <c r="B6" s="37">
        <v>1</v>
      </c>
      <c r="C6" s="37">
        <v>1</v>
      </c>
      <c r="D6" s="38">
        <v>1</v>
      </c>
      <c r="E6" s="46">
        <v>2.4900000000000002</v>
      </c>
      <c r="F6" s="37">
        <v>0</v>
      </c>
      <c r="G6" s="37">
        <v>1</v>
      </c>
      <c r="H6" s="37">
        <v>0</v>
      </c>
    </row>
    <row r="7" spans="1:8" ht="15" thickBot="1" x14ac:dyDescent="0.35">
      <c r="A7" s="39" t="s">
        <v>5</v>
      </c>
      <c r="B7" s="40">
        <v>1</v>
      </c>
      <c r="C7" s="37">
        <v>1</v>
      </c>
      <c r="D7" s="38">
        <v>1</v>
      </c>
      <c r="E7" s="46">
        <v>2.72</v>
      </c>
      <c r="F7" s="41">
        <v>0</v>
      </c>
      <c r="G7" s="42">
        <v>1</v>
      </c>
      <c r="H7" s="37">
        <v>0</v>
      </c>
    </row>
    <row r="8" spans="1:8" ht="15" thickBot="1" x14ac:dyDescent="0.35">
      <c r="A8" s="39" t="s">
        <v>3</v>
      </c>
      <c r="B8" s="40">
        <v>1</v>
      </c>
      <c r="C8" s="37">
        <v>1</v>
      </c>
      <c r="D8" s="38">
        <v>1</v>
      </c>
      <c r="E8" s="46">
        <v>2.81</v>
      </c>
      <c r="F8" s="42">
        <v>0</v>
      </c>
      <c r="G8" s="42">
        <v>1</v>
      </c>
      <c r="H8" s="37">
        <v>0</v>
      </c>
    </row>
    <row r="9" spans="1:8" ht="15" thickBot="1" x14ac:dyDescent="0.35">
      <c r="A9" s="39" t="s">
        <v>36</v>
      </c>
      <c r="B9" s="40">
        <v>1</v>
      </c>
      <c r="C9" s="37">
        <v>1</v>
      </c>
      <c r="D9" s="38">
        <v>1</v>
      </c>
      <c r="E9" s="46">
        <v>2.59</v>
      </c>
      <c r="F9" s="42">
        <v>1</v>
      </c>
      <c r="G9" s="42">
        <v>0</v>
      </c>
      <c r="H9" s="3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4F77116914E4ABE4D0A3B0E825E8A" ma:contentTypeVersion="3" ma:contentTypeDescription="Create a new document." ma:contentTypeScope="" ma:versionID="71f3da2ba092de2d93dd7f6e15192245">
  <xsd:schema xmlns:xsd="http://www.w3.org/2001/XMLSchema" xmlns:xs="http://www.w3.org/2001/XMLSchema" xmlns:p="http://schemas.microsoft.com/office/2006/metadata/properties" xmlns:ns2="b0d29982-9612-4a82-adfe-3b74dfb7d492" targetNamespace="http://schemas.microsoft.com/office/2006/metadata/properties" ma:root="true" ma:fieldsID="201fc8c34e24f260c0a8df809a92fe95" ns2:_="">
    <xsd:import namespace="b0d29982-9612-4a82-adfe-3b74dfb7d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29982-9612-4a82-adfe-3b74dfb7d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A4A25-70A9-4CA0-AAA8-0845B56CD0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F7F13-5E6A-42DD-8D10-D234605C6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29982-9612-4a82-adfe-3b74dfb7d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FB2FDC-D26D-4D3E-AB5F-80B91843D8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% Chart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Qualtrics Stats iQ Export</dc:creator>
  <cp:keywords/>
  <dc:description/>
  <cp:lastModifiedBy>Matthew Treacy</cp:lastModifiedBy>
  <cp:revision/>
  <dcterms:created xsi:type="dcterms:W3CDTF">2025-08-25T14:43:57Z</dcterms:created>
  <dcterms:modified xsi:type="dcterms:W3CDTF">2026-05-19T15:23:09Z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0x0101005B54F77116914E4ABE4D0A3B0E825E8A</vt:lpwstr>
  </property>
</Properties>
</file>